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закон" sheetId="1" r:id="rId1"/>
    <sheet name="Лист2" sheetId="2" r:id="rId2"/>
    <sheet name="Лист3" sheetId="3" r:id="rId3"/>
  </sheets>
  <definedNames>
    <definedName name="_xlnm.Print_Area" localSheetId="0">'закон'!$A$2:$C$53</definedName>
  </definedNames>
  <calcPr fullCalcOnLoad="1"/>
</workbook>
</file>

<file path=xl/sharedStrings.xml><?xml version="1.0" encoding="utf-8"?>
<sst xmlns="http://schemas.openxmlformats.org/spreadsheetml/2006/main" count="113" uniqueCount="90">
  <si>
    <t>Поступления от продажи имущества, находящегося в государственной и муниципальной собственности</t>
  </si>
  <si>
    <t>~ Поступления от приватизации организаций, находящегося в государственной и муниципальной собственности</t>
  </si>
  <si>
    <t>~ Поступления от продажи государством принадлежащих ему акций организаций</t>
  </si>
  <si>
    <t>ИТОГО источников внутреннего финансирования</t>
  </si>
  <si>
    <t>План (тыс. руб.)</t>
  </si>
  <si>
    <t>Код</t>
  </si>
  <si>
    <t>Остатки средств областного бюджета</t>
  </si>
  <si>
    <t>906 01 01 00 00 02 0000 710</t>
  </si>
  <si>
    <t>906 01 01 00 00 02 0000 810</t>
  </si>
  <si>
    <t xml:space="preserve">906 02 01 01 00 02 0000 710 </t>
  </si>
  <si>
    <t>906 02 01 02 00 02 0000 710</t>
  </si>
  <si>
    <t>906 02 01 02 00 02 0000 810</t>
  </si>
  <si>
    <t>906 08 00 00 00 00 0000 000</t>
  </si>
  <si>
    <t>906 08 02 01 00 02 0000 510</t>
  </si>
  <si>
    <t>906 08 02 01 00 02 0000 610</t>
  </si>
  <si>
    <t xml:space="preserve">Бюджетные кредиты, полученные от  других бюджетов бюджетной системы Российской Федерации  бюджетами субъектов Российской Федерации </t>
  </si>
  <si>
    <t xml:space="preserve">Кредиты, полученные в валюте Российской Федерации от кредитных организаций  бюджетами субъектов Российской Федерации  </t>
  </si>
  <si>
    <t xml:space="preserve">906 02 01 01 00 02 0000 810 </t>
  </si>
  <si>
    <t>906 02 01 00 00 00 0000 700</t>
  </si>
  <si>
    <t>906 02 01 00 00 00 0000 800</t>
  </si>
  <si>
    <t>Наименование</t>
  </si>
  <si>
    <t>Источники</t>
  </si>
  <si>
    <t>906 01 01 00 00 00 0000 000</t>
  </si>
  <si>
    <t>906 01 01 00 00 00 0000 700</t>
  </si>
  <si>
    <t>906 01 01 00 00 00 0000 800</t>
  </si>
  <si>
    <t>906 02 01 00 00 00 0000 000</t>
  </si>
  <si>
    <t>Государственные ценные бумаги субъектов Российской Федерации, указанные в валюте Российской Федерации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</si>
  <si>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</si>
  <si>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</si>
  <si>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Акции и иные формы участия в капитале, находящиеся в государственной и муниципальной собственности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</si>
  <si>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</si>
  <si>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Продажа акций и иных форм участия в капитале, находящихся в собственности субъектов Российской Федерации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</si>
  <si>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</si>
  <si>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911 05 00 00 00 00 0000 000</t>
  </si>
  <si>
    <t>911 05 00 00 00 00 0000 630</t>
  </si>
  <si>
    <t>911 05 00 00 00 02 0000 630</t>
  </si>
  <si>
    <t>911 05 00 00 00 00 0000 530</t>
  </si>
  <si>
    <t>911 05 00 00 00 02 0000 530</t>
  </si>
  <si>
    <t>911 06 00 00 00 00 0000 000</t>
  </si>
  <si>
    <t>Земельные участки, находящиеся в государственной и муниципальной собственности</t>
  </si>
  <si>
    <t>нет классификации</t>
  </si>
  <si>
    <t>Уменьшение прочих остатков денежных средств бюджетов субъектов Российской Федерации</t>
  </si>
  <si>
    <t>Увеличение прочих остатков  денежных средств бюджетов субъектов Российской Федерации</t>
  </si>
  <si>
    <t>911 06 00 00 00 00 0000 430</t>
  </si>
  <si>
    <t>Продажа (уменьшение стоимости) земельных участков, находящихся в государственной и муниципальной собственности</t>
  </si>
  <si>
    <t>911 06 01 00 00 02 0000 430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</si>
  <si>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собственности субъектов Российской Федерации</t>
  </si>
  <si>
    <t>902 05 00 00 00 00 0000 530</t>
  </si>
  <si>
    <t>902 05 00 00 00 02 0000 530</t>
  </si>
  <si>
    <t>907 05 00 00 00 00 0000 530</t>
  </si>
  <si>
    <t>907 05 00 00 00 02 0000 530</t>
  </si>
  <si>
    <t>920 05 00 00 00 00 0000 530</t>
  </si>
  <si>
    <t>920 05 00 00 00 02 0000 530</t>
  </si>
  <si>
    <t>927 05 00 00 00 00 0000 530</t>
  </si>
  <si>
    <t>927 05 00 00 00 02 0000 530</t>
  </si>
  <si>
    <t>Приобретение акций и иных форм участия в капитале в собственность субъектов Российской Федерации</t>
  </si>
  <si>
    <t>Долговые обязательства Российской Федерации, субъектов Российской Федерации, муниципальных образований, выраженные в ценных бумагах, указанных в валюте Российской Федерации</t>
  </si>
  <si>
    <t>Привлечение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</t>
  </si>
  <si>
    <t>Погашение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</si>
  <si>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</si>
  <si>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908 05 00 00 00 00 0000 530</t>
  </si>
  <si>
    <t>908 05 00 00 00 02 0000 530</t>
  </si>
  <si>
    <t>к Закону Ярославской области</t>
  </si>
  <si>
    <t>от ________________ №  ____</t>
  </si>
  <si>
    <t>906 04 01 00 00 00 0000 000</t>
  </si>
  <si>
    <t>906 04 01 00 00 02 0000 810</t>
  </si>
  <si>
    <t>Государственные гарантии субъектов Российской Федерации в валюте Российской Федерации</t>
  </si>
  <si>
    <t xml:space="preserve">внутреннего финансирования дефицита </t>
  </si>
  <si>
    <t>Исполнение государственных и муниципальных гарантий в валюте Российской Федерации</t>
  </si>
  <si>
    <t>областного бюджета на 2007 год</t>
  </si>
  <si>
    <t>Приложение 13</t>
  </si>
  <si>
    <t>к решению Муниципального Совета</t>
  </si>
  <si>
    <t>внутреннего финансирования дефицита бюджета</t>
  </si>
  <si>
    <t xml:space="preserve">Ильинского сельского поселения </t>
  </si>
  <si>
    <t>569 01 05 00 00 00 0000 000</t>
  </si>
  <si>
    <t>Изменение остатков средств на счетах по учету средств бюджета</t>
  </si>
  <si>
    <t>569 01 05 02 01 10 0000 510</t>
  </si>
  <si>
    <t>569 01 05 02 01 10 0000 610</t>
  </si>
  <si>
    <t>000 01 05 02 00 00 0000 510</t>
  </si>
  <si>
    <t xml:space="preserve">-увеличение прочих остатков средств бюджетов </t>
  </si>
  <si>
    <t>-увеличение прочих остатков денежных средств бюджетов поселений</t>
  </si>
  <si>
    <t>000 01 05 02 00 00 0000 600</t>
  </si>
  <si>
    <t xml:space="preserve">-уменьшение прочих остатков средств бюджетов </t>
  </si>
  <si>
    <t>-уменьшение прочих остатков денежных средств бюджетов поселений</t>
  </si>
  <si>
    <t>План на 2016год (тыс. руб.)</t>
  </si>
  <si>
    <t>%</t>
  </si>
  <si>
    <t>Приложение 4</t>
  </si>
  <si>
    <t xml:space="preserve"> Ильинского сельского поселения за 2016 год</t>
  </si>
  <si>
    <t>Испол. за 2016 год</t>
  </si>
  <si>
    <t>от         27.04.2017г.    № 119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</si>
</sst>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justify"/>
    </xf>
    <xf numFmtId="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justify"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9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vertical="top" wrapText="1"/>
    </xf>
    <xf numFmtId="0" fontId="10" fillId="0" borderId="14" xfId="0" applyFont="1" applyBorder="1" applyAlignment="1">
      <alignment horizontal="justify" vertical="top" wrapText="1"/>
    </xf>
    <xf numFmtId="0" fontId="4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" fillId="0" borderId="15" xfId="0" applyFont="1" applyBorder="1" applyAlignment="1">
      <alignment wrapText="1"/>
    </xf>
    <xf numFmtId="3" fontId="3" fillId="0" borderId="16" xfId="0" applyNumberFormat="1" applyFont="1" applyBorder="1" applyAlignment="1">
      <alignment horizontal="center" vertical="top" wrapText="1"/>
    </xf>
    <xf numFmtId="3" fontId="3" fillId="0" borderId="17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9" fontId="11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zoomScaleSheetLayoutView="100" zoomScalePageLayoutView="0" workbookViewId="0" topLeftCell="A37">
      <selection activeCell="A29" sqref="A1:IV16384"/>
    </sheetView>
  </sheetViews>
  <sheetFormatPr defaultColWidth="9.00390625" defaultRowHeight="12.75"/>
  <cols>
    <col min="1" max="1" width="28.375" style="2" customWidth="1"/>
    <col min="2" max="2" width="52.75390625" style="2" customWidth="1"/>
    <col min="3" max="3" width="12.875" style="2" customWidth="1"/>
    <col min="4" max="16384" width="9.125" style="2" customWidth="1"/>
  </cols>
  <sheetData>
    <row r="1" spans="2:3" ht="12.75" hidden="1">
      <c r="B1" s="1"/>
      <c r="C1" s="1"/>
    </row>
    <row r="2" spans="1:3" ht="15.75">
      <c r="A2" s="42" t="s">
        <v>70</v>
      </c>
      <c r="B2" s="42"/>
      <c r="C2" s="42"/>
    </row>
    <row r="3" spans="1:3" ht="15.75">
      <c r="A3" s="42" t="s">
        <v>62</v>
      </c>
      <c r="B3" s="42"/>
      <c r="C3" s="42"/>
    </row>
    <row r="4" spans="1:3" ht="15.75">
      <c r="A4" s="42" t="s">
        <v>63</v>
      </c>
      <c r="B4" s="42"/>
      <c r="C4" s="42"/>
    </row>
    <row r="5" spans="1:3" ht="12.75">
      <c r="A5" s="1"/>
      <c r="C5" s="1"/>
    </row>
    <row r="6" spans="1:3" ht="12.75">
      <c r="A6" s="1"/>
      <c r="B6" s="1"/>
      <c r="C6" s="1"/>
    </row>
    <row r="7" spans="1:3" ht="18.75">
      <c r="A7" s="41" t="s">
        <v>21</v>
      </c>
      <c r="B7" s="41"/>
      <c r="C7" s="41"/>
    </row>
    <row r="8" spans="1:3" ht="18.75">
      <c r="A8" s="41" t="s">
        <v>67</v>
      </c>
      <c r="B8" s="41"/>
      <c r="C8" s="41"/>
    </row>
    <row r="9" spans="1:3" ht="18.75">
      <c r="A9" s="41" t="s">
        <v>69</v>
      </c>
      <c r="B9" s="41"/>
      <c r="C9" s="41"/>
    </row>
    <row r="11" spans="1:3" ht="33" customHeight="1">
      <c r="A11" s="7" t="s">
        <v>5</v>
      </c>
      <c r="B11" s="3" t="s">
        <v>20</v>
      </c>
      <c r="C11" s="13" t="s">
        <v>4</v>
      </c>
    </row>
    <row r="12" spans="1:3" ht="63.75" customHeight="1">
      <c r="A12" s="12" t="s">
        <v>22</v>
      </c>
      <c r="B12" s="14" t="s">
        <v>56</v>
      </c>
      <c r="C12" s="11">
        <f>C13-C15</f>
        <v>1554510</v>
      </c>
    </row>
    <row r="13" spans="1:3" ht="78" customHeight="1">
      <c r="A13" s="12" t="s">
        <v>23</v>
      </c>
      <c r="B13" s="14" t="s">
        <v>57</v>
      </c>
      <c r="C13" s="11">
        <f>C14</f>
        <v>2500000</v>
      </c>
    </row>
    <row r="14" spans="1:3" ht="33.75" customHeight="1">
      <c r="A14" s="4" t="s">
        <v>7</v>
      </c>
      <c r="B14" s="9" t="s">
        <v>26</v>
      </c>
      <c r="C14" s="8">
        <v>2500000</v>
      </c>
    </row>
    <row r="15" spans="1:3" ht="78.75" customHeight="1">
      <c r="A15" s="12" t="s">
        <v>24</v>
      </c>
      <c r="B15" s="14" t="s">
        <v>58</v>
      </c>
      <c r="C15" s="11">
        <f>C16</f>
        <v>945490</v>
      </c>
    </row>
    <row r="16" spans="1:3" ht="33" customHeight="1">
      <c r="A16" s="4" t="s">
        <v>8</v>
      </c>
      <c r="B16" s="9" t="s">
        <v>26</v>
      </c>
      <c r="C16" s="10">
        <v>945490</v>
      </c>
    </row>
    <row r="17" spans="1:3" ht="81" customHeight="1">
      <c r="A17" s="12" t="s">
        <v>25</v>
      </c>
      <c r="B17" s="14" t="s">
        <v>59</v>
      </c>
      <c r="C17" s="11">
        <f>C18-C21</f>
        <v>1126990</v>
      </c>
    </row>
    <row r="18" spans="1:3" ht="95.25" customHeight="1">
      <c r="A18" s="12" t="s">
        <v>18</v>
      </c>
      <c r="B18" s="14" t="s">
        <v>27</v>
      </c>
      <c r="C18" s="11">
        <f>SUM(C19:C20)</f>
        <v>2700000</v>
      </c>
    </row>
    <row r="19" spans="1:3" ht="50.25" customHeight="1">
      <c r="A19" s="4" t="s">
        <v>9</v>
      </c>
      <c r="B19" s="15" t="s">
        <v>15</v>
      </c>
      <c r="C19" s="10"/>
    </row>
    <row r="20" spans="1:3" ht="48" customHeight="1">
      <c r="A20" s="4" t="s">
        <v>10</v>
      </c>
      <c r="B20" s="6" t="s">
        <v>16</v>
      </c>
      <c r="C20" s="8">
        <v>2700000</v>
      </c>
    </row>
    <row r="21" spans="1:3" ht="95.25" customHeight="1">
      <c r="A21" s="12" t="s">
        <v>19</v>
      </c>
      <c r="B21" s="14" t="s">
        <v>28</v>
      </c>
      <c r="C21" s="11">
        <f>SUM(C22:C26)</f>
        <v>1573010</v>
      </c>
    </row>
    <row r="22" spans="1:3" ht="49.5" customHeight="1">
      <c r="A22" s="4" t="s">
        <v>17</v>
      </c>
      <c r="B22" s="16" t="s">
        <v>15</v>
      </c>
      <c r="C22" s="8">
        <v>193010</v>
      </c>
    </row>
    <row r="23" spans="1:3" ht="47.25" hidden="1">
      <c r="A23" s="4"/>
      <c r="B23" s="5" t="s">
        <v>0</v>
      </c>
      <c r="C23" s="8"/>
    </row>
    <row r="24" spans="1:3" ht="47.25" hidden="1">
      <c r="A24" s="4"/>
      <c r="B24" s="6" t="s">
        <v>1</v>
      </c>
      <c r="C24" s="8"/>
    </row>
    <row r="25" spans="1:3" ht="31.5" hidden="1">
      <c r="A25" s="4"/>
      <c r="B25" s="6" t="s">
        <v>2</v>
      </c>
      <c r="C25" s="8"/>
    </row>
    <row r="26" spans="1:3" ht="47.25" customHeight="1">
      <c r="A26" s="4" t="s">
        <v>11</v>
      </c>
      <c r="B26" s="6" t="s">
        <v>16</v>
      </c>
      <c r="C26" s="8">
        <v>1380000</v>
      </c>
    </row>
    <row r="27" spans="1:3" ht="35.25" customHeight="1">
      <c r="A27" s="18" t="s">
        <v>64</v>
      </c>
      <c r="B27" s="19" t="s">
        <v>68</v>
      </c>
      <c r="C27" s="20"/>
    </row>
    <row r="28" spans="1:3" ht="35.25" customHeight="1">
      <c r="A28" s="4" t="s">
        <v>65</v>
      </c>
      <c r="B28" s="6" t="s">
        <v>66</v>
      </c>
      <c r="C28" s="8"/>
    </row>
    <row r="29" spans="1:3" ht="47.25">
      <c r="A29" s="12" t="s">
        <v>33</v>
      </c>
      <c r="B29" s="14" t="s">
        <v>29</v>
      </c>
      <c r="C29" s="11">
        <f>C30-C32</f>
        <v>358000</v>
      </c>
    </row>
    <row r="30" spans="1:3" ht="45" customHeight="1">
      <c r="A30" s="12" t="s">
        <v>34</v>
      </c>
      <c r="B30" s="14" t="s">
        <v>30</v>
      </c>
      <c r="C30" s="11">
        <f>C31</f>
        <v>290000</v>
      </c>
    </row>
    <row r="31" spans="1:3" ht="47.25">
      <c r="A31" s="4" t="s">
        <v>35</v>
      </c>
      <c r="B31" s="9" t="s">
        <v>31</v>
      </c>
      <c r="C31" s="8">
        <v>290000</v>
      </c>
    </row>
    <row r="32" spans="1:3" ht="45.75" customHeight="1">
      <c r="A32" s="12" t="s">
        <v>47</v>
      </c>
      <c r="B32" s="14" t="s">
        <v>32</v>
      </c>
      <c r="C32" s="11">
        <f>C34-C38-C40</f>
        <v>-68000</v>
      </c>
    </row>
    <row r="33" spans="1:3" ht="30" customHeight="1">
      <c r="A33" s="4" t="s">
        <v>48</v>
      </c>
      <c r="B33" s="9" t="s">
        <v>55</v>
      </c>
      <c r="C33" s="8"/>
    </row>
    <row r="34" spans="1:3" ht="46.5" customHeight="1">
      <c r="A34" s="12" t="s">
        <v>49</v>
      </c>
      <c r="B34" s="14" t="s">
        <v>32</v>
      </c>
      <c r="C34" s="11">
        <f>C35</f>
        <v>2000</v>
      </c>
    </row>
    <row r="35" spans="1:3" ht="33.75" customHeight="1">
      <c r="A35" s="4" t="s">
        <v>50</v>
      </c>
      <c r="B35" s="9" t="s">
        <v>55</v>
      </c>
      <c r="C35" s="8">
        <v>2000</v>
      </c>
    </row>
    <row r="36" spans="1:3" ht="44.25" customHeight="1">
      <c r="A36" s="12" t="s">
        <v>60</v>
      </c>
      <c r="B36" s="14" t="s">
        <v>32</v>
      </c>
      <c r="C36" s="11">
        <f>C37</f>
        <v>0</v>
      </c>
    </row>
    <row r="37" spans="1:3" ht="30.75" customHeight="1">
      <c r="A37" s="4" t="s">
        <v>61</v>
      </c>
      <c r="B37" s="9" t="s">
        <v>55</v>
      </c>
      <c r="C37" s="8"/>
    </row>
    <row r="38" spans="1:3" ht="45.75" customHeight="1">
      <c r="A38" s="12" t="s">
        <v>36</v>
      </c>
      <c r="B38" s="14" t="s">
        <v>32</v>
      </c>
      <c r="C38" s="11">
        <f>C39</f>
        <v>10000</v>
      </c>
    </row>
    <row r="39" spans="1:3" ht="35.25" customHeight="1">
      <c r="A39" s="4" t="s">
        <v>37</v>
      </c>
      <c r="B39" s="9" t="s">
        <v>55</v>
      </c>
      <c r="C39" s="8">
        <v>10000</v>
      </c>
    </row>
    <row r="40" spans="1:3" ht="48" customHeight="1">
      <c r="A40" s="12" t="s">
        <v>51</v>
      </c>
      <c r="B40" s="14" t="s">
        <v>32</v>
      </c>
      <c r="C40" s="11">
        <f>C41</f>
        <v>60000</v>
      </c>
    </row>
    <row r="41" spans="1:3" ht="36.75" customHeight="1">
      <c r="A41" s="4" t="s">
        <v>52</v>
      </c>
      <c r="B41" s="9" t="s">
        <v>55</v>
      </c>
      <c r="C41" s="8">
        <v>60000</v>
      </c>
    </row>
    <row r="42" spans="1:3" ht="44.25" customHeight="1">
      <c r="A42" s="12" t="s">
        <v>53</v>
      </c>
      <c r="B42" s="14" t="s">
        <v>32</v>
      </c>
      <c r="C42" s="11">
        <f>C43</f>
        <v>0</v>
      </c>
    </row>
    <row r="43" spans="1:3" ht="36.75" customHeight="1">
      <c r="A43" s="4" t="s">
        <v>54</v>
      </c>
      <c r="B43" s="9" t="s">
        <v>55</v>
      </c>
      <c r="C43" s="8"/>
    </row>
    <row r="44" spans="1:3" ht="33.75" customHeight="1">
      <c r="A44" s="12" t="s">
        <v>38</v>
      </c>
      <c r="B44" s="14" t="s">
        <v>39</v>
      </c>
      <c r="C44" s="11">
        <f>C45-C47</f>
        <v>500</v>
      </c>
    </row>
    <row r="45" spans="1:3" ht="47.25">
      <c r="A45" s="12" t="s">
        <v>43</v>
      </c>
      <c r="B45" s="14" t="s">
        <v>44</v>
      </c>
      <c r="C45" s="11">
        <f>C46</f>
        <v>500</v>
      </c>
    </row>
    <row r="46" spans="1:3" ht="78.75">
      <c r="A46" s="4" t="s">
        <v>45</v>
      </c>
      <c r="B46" s="9" t="s">
        <v>46</v>
      </c>
      <c r="C46" s="8">
        <v>500</v>
      </c>
    </row>
    <row r="47" spans="1:3" ht="15.75" hidden="1">
      <c r="A47" s="12" t="s">
        <v>40</v>
      </c>
      <c r="B47" s="14"/>
      <c r="C47" s="11">
        <f>C48</f>
        <v>0</v>
      </c>
    </row>
    <row r="48" spans="1:3" ht="15.75" hidden="1">
      <c r="A48" s="4" t="s">
        <v>40</v>
      </c>
      <c r="B48" s="9"/>
      <c r="C48" s="8">
        <v>0</v>
      </c>
    </row>
    <row r="49" spans="1:3" ht="15.75">
      <c r="A49" s="4" t="s">
        <v>12</v>
      </c>
      <c r="B49" s="17" t="s">
        <v>6</v>
      </c>
      <c r="C49" s="11">
        <f>C50-C51</f>
        <v>0</v>
      </c>
    </row>
    <row r="50" spans="1:3" ht="31.5">
      <c r="A50" s="4" t="s">
        <v>13</v>
      </c>
      <c r="B50" s="16" t="s">
        <v>42</v>
      </c>
      <c r="C50" s="4"/>
    </row>
    <row r="51" spans="1:3" ht="31.5">
      <c r="A51" s="4" t="s">
        <v>14</v>
      </c>
      <c r="B51" s="16" t="s">
        <v>41</v>
      </c>
      <c r="C51" s="4"/>
    </row>
    <row r="52" spans="1:3" ht="15.75" hidden="1">
      <c r="A52" s="4"/>
      <c r="B52" s="4"/>
      <c r="C52" s="4"/>
    </row>
    <row r="53" spans="1:3" ht="15.75">
      <c r="A53" s="4"/>
      <c r="B53" s="12" t="s">
        <v>3</v>
      </c>
      <c r="C53" s="11">
        <f>C12+C17+C49+C29+C44</f>
        <v>3040000</v>
      </c>
    </row>
  </sheetData>
  <sheetProtection/>
  <mergeCells count="6">
    <mergeCell ref="A8:C8"/>
    <mergeCell ref="A9:C9"/>
    <mergeCell ref="A2:C2"/>
    <mergeCell ref="A3:C3"/>
    <mergeCell ref="A4:C4"/>
    <mergeCell ref="A7:C7"/>
  </mergeCells>
  <printOptions horizontalCentered="1"/>
  <pageMargins left="0.61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2">
      <selection activeCell="D8" sqref="D8"/>
    </sheetView>
  </sheetViews>
  <sheetFormatPr defaultColWidth="9.00390625" defaultRowHeight="12.75"/>
  <cols>
    <col min="1" max="1" width="28.375" style="2" customWidth="1"/>
    <col min="2" max="2" width="29.625" style="2" customWidth="1"/>
    <col min="3" max="3" width="11.625" style="2" customWidth="1"/>
    <col min="4" max="16384" width="9.125" style="2" customWidth="1"/>
  </cols>
  <sheetData>
    <row r="1" spans="2:3" ht="12.75" hidden="1">
      <c r="B1" s="1"/>
      <c r="C1" s="1"/>
    </row>
    <row r="2" spans="1:3" ht="15.75">
      <c r="A2" s="43" t="s">
        <v>86</v>
      </c>
      <c r="B2" s="43"/>
      <c r="C2" s="43"/>
    </row>
    <row r="3" spans="1:3" ht="15.75">
      <c r="A3" s="42" t="s">
        <v>71</v>
      </c>
      <c r="B3" s="42"/>
      <c r="C3" s="42"/>
    </row>
    <row r="4" spans="1:3" ht="15.75">
      <c r="A4" s="42" t="s">
        <v>73</v>
      </c>
      <c r="B4" s="42"/>
      <c r="C4" s="42"/>
    </row>
    <row r="5" spans="1:3" ht="15.75">
      <c r="A5" s="44" t="s">
        <v>89</v>
      </c>
      <c r="B5" s="45"/>
      <c r="C5" s="45"/>
    </row>
    <row r="6" spans="1:3" ht="12.75">
      <c r="A6" s="1"/>
      <c r="B6" s="1"/>
      <c r="C6" s="1"/>
    </row>
    <row r="7" spans="1:3" ht="18.75">
      <c r="A7" s="41" t="s">
        <v>21</v>
      </c>
      <c r="B7" s="41"/>
      <c r="C7" s="41"/>
    </row>
    <row r="8" spans="1:3" ht="18.75">
      <c r="A8" s="41" t="s">
        <v>72</v>
      </c>
      <c r="B8" s="41"/>
      <c r="C8" s="41"/>
    </row>
    <row r="9" spans="1:3" ht="18.75">
      <c r="A9" s="41" t="s">
        <v>87</v>
      </c>
      <c r="B9" s="41"/>
      <c r="C9" s="41"/>
    </row>
    <row r="10" spans="1:3" ht="18.75">
      <c r="A10" s="41"/>
      <c r="B10" s="41"/>
      <c r="C10" s="41"/>
    </row>
    <row r="12" spans="1:5" ht="52.5" customHeight="1">
      <c r="A12" s="7" t="s">
        <v>5</v>
      </c>
      <c r="B12" s="3" t="s">
        <v>20</v>
      </c>
      <c r="C12" s="35" t="s">
        <v>84</v>
      </c>
      <c r="D12" s="36" t="s">
        <v>88</v>
      </c>
      <c r="E12" s="34" t="s">
        <v>85</v>
      </c>
    </row>
    <row r="13" spans="1:5" ht="35.25" customHeight="1" hidden="1">
      <c r="A13" s="4"/>
      <c r="B13" s="5" t="s">
        <v>0</v>
      </c>
      <c r="C13" s="27"/>
      <c r="D13" s="33"/>
      <c r="E13" s="33"/>
    </row>
    <row r="14" spans="1:5" ht="35.25" customHeight="1" hidden="1">
      <c r="A14" s="4"/>
      <c r="B14" s="6" t="s">
        <v>1</v>
      </c>
      <c r="C14" s="28"/>
      <c r="D14" s="33"/>
      <c r="E14" s="33"/>
    </row>
    <row r="15" spans="1:5" ht="63" hidden="1">
      <c r="A15" s="4"/>
      <c r="B15" s="6" t="s">
        <v>2</v>
      </c>
      <c r="C15" s="28"/>
      <c r="D15" s="33"/>
      <c r="E15" s="33"/>
    </row>
    <row r="16" spans="1:5" ht="94.5" hidden="1">
      <c r="A16" s="4" t="s">
        <v>11</v>
      </c>
      <c r="B16" s="6" t="s">
        <v>16</v>
      </c>
      <c r="C16" s="28"/>
      <c r="D16" s="33"/>
      <c r="E16" s="33"/>
    </row>
    <row r="17" spans="1:5" ht="30" customHeight="1" thickBot="1">
      <c r="A17" s="4" t="s">
        <v>74</v>
      </c>
      <c r="B17" s="17" t="s">
        <v>75</v>
      </c>
      <c r="C17" s="29">
        <v>0</v>
      </c>
      <c r="D17" s="39">
        <v>0</v>
      </c>
      <c r="E17" s="33"/>
    </row>
    <row r="18" spans="1:5" ht="32.25" customHeight="1" thickBot="1">
      <c r="A18" s="22" t="s">
        <v>78</v>
      </c>
      <c r="B18" s="23" t="s">
        <v>79</v>
      </c>
      <c r="C18" s="30">
        <v>44894</v>
      </c>
      <c r="D18" s="37">
        <v>42215</v>
      </c>
      <c r="E18" s="40">
        <f>D18/C18</f>
        <v>0.9403261014834945</v>
      </c>
    </row>
    <row r="19" spans="1:5" ht="32.25" customHeight="1" thickBot="1">
      <c r="A19" s="24" t="s">
        <v>76</v>
      </c>
      <c r="B19" s="25" t="s">
        <v>80</v>
      </c>
      <c r="C19" s="31">
        <v>44894</v>
      </c>
      <c r="D19" s="37">
        <v>42215</v>
      </c>
      <c r="E19" s="40">
        <f>D19/C19</f>
        <v>0.9403261014834945</v>
      </c>
    </row>
    <row r="20" spans="1:5" ht="32.25" customHeight="1" thickBot="1">
      <c r="A20" s="24" t="s">
        <v>81</v>
      </c>
      <c r="B20" s="26" t="s">
        <v>82</v>
      </c>
      <c r="C20" s="31">
        <v>45488</v>
      </c>
      <c r="D20" s="37">
        <v>42682</v>
      </c>
      <c r="E20" s="40">
        <f>D20/C20</f>
        <v>0.9383134013366162</v>
      </c>
    </row>
    <row r="21" spans="1:5" ht="36.75" customHeight="1" thickBot="1">
      <c r="A21" s="24" t="s">
        <v>77</v>
      </c>
      <c r="B21" s="25" t="s">
        <v>83</v>
      </c>
      <c r="C21" s="31">
        <v>45488</v>
      </c>
      <c r="D21" s="37">
        <v>42682</v>
      </c>
      <c r="E21" s="40">
        <f>D21/C21</f>
        <v>0.9383134013366162</v>
      </c>
    </row>
    <row r="22" spans="1:5" ht="33.75" customHeight="1">
      <c r="A22" s="4"/>
      <c r="B22" s="21" t="s">
        <v>3</v>
      </c>
      <c r="C22" s="32">
        <v>-594</v>
      </c>
      <c r="D22" s="38">
        <v>-467</v>
      </c>
      <c r="E22" s="33"/>
    </row>
    <row r="23" spans="1:3" ht="15.75" customHeight="1" hidden="1">
      <c r="A23" s="4"/>
      <c r="B23" s="4"/>
      <c r="C23" s="4"/>
    </row>
  </sheetData>
  <sheetProtection/>
  <mergeCells count="8">
    <mergeCell ref="A10:C10"/>
    <mergeCell ref="A8:C8"/>
    <mergeCell ref="A9:C9"/>
    <mergeCell ref="A2:C2"/>
    <mergeCell ref="A3:C3"/>
    <mergeCell ref="A4:C4"/>
    <mergeCell ref="A7:C7"/>
    <mergeCell ref="A5:C5"/>
  </mergeCells>
  <printOptions/>
  <pageMargins left="0.75" right="0.21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.</cp:lastModifiedBy>
  <cp:lastPrinted>2017-04-27T06:31:25Z</cp:lastPrinted>
  <dcterms:created xsi:type="dcterms:W3CDTF">2002-10-06T09:19:10Z</dcterms:created>
  <dcterms:modified xsi:type="dcterms:W3CDTF">2017-04-27T06:31:36Z</dcterms:modified>
  <cp:category/>
  <cp:version/>
  <cp:contentType/>
  <cp:contentStatus/>
</cp:coreProperties>
</file>